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DE - SMART PLANILHAS\___English Sheets\Salary Sheet\"/>
    </mc:Choice>
  </mc:AlternateContent>
  <xr:revisionPtr revIDLastSave="0" documentId="13_ncr:1_{BD661EB5-F71F-4438-AA18-B6258640EC4C}" xr6:coauthVersionLast="47" xr6:coauthVersionMax="47" xr10:uidLastSave="{00000000-0000-0000-0000-000000000000}"/>
  <bookViews>
    <workbookView xWindow="-108" yWindow="-108" windowWidth="23256" windowHeight="12576" xr2:uid="{E3FD1FDF-815C-4117-BD7C-2921FE256AE7}"/>
  </bookViews>
  <sheets>
    <sheet name="Planilha1" sheetId="1" r:id="rId1"/>
  </sheets>
  <definedNames>
    <definedName name="_xlnm._FilterDatabase" localSheetId="0" hidden="1">Planilha1!$A$6:$I$10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F4" i="1"/>
  <c r="D4" i="1"/>
  <c r="B4" i="1"/>
  <c r="D8" i="1"/>
  <c r="F8" i="1" s="1"/>
  <c r="I8" i="1" s="1"/>
  <c r="D9" i="1"/>
  <c r="F9" i="1" s="1"/>
  <c r="I9" i="1" s="1"/>
  <c r="D10" i="1"/>
  <c r="F10" i="1" s="1"/>
  <c r="I10" i="1" s="1"/>
  <c r="D7" i="1"/>
  <c r="F7" i="1" s="1"/>
  <c r="I7" i="1" s="1"/>
</calcChain>
</file>

<file path=xl/sharedStrings.xml><?xml version="1.0" encoding="utf-8"?>
<sst xmlns="http://schemas.openxmlformats.org/spreadsheetml/2006/main" count="14" uniqueCount="14">
  <si>
    <t>EMPLOYEE NAME</t>
  </si>
  <si>
    <t>PAY/HOUR</t>
  </si>
  <si>
    <t>TOTAL HOUR WORKED</t>
  </si>
  <si>
    <t>TOTAL OVERTIME</t>
  </si>
  <si>
    <t>GROSS PAY</t>
  </si>
  <si>
    <t>OTHERS DEDUCTIBLES</t>
  </si>
  <si>
    <t>NET PAY</t>
  </si>
  <si>
    <t>JOHN ROY</t>
  </si>
  <si>
    <t>TOM BROOK</t>
  </si>
  <si>
    <t>JAMES FURLAN</t>
  </si>
  <si>
    <t>PETER PENG</t>
  </si>
  <si>
    <t>OVERTIME/HOUR (50%)</t>
  </si>
  <si>
    <t>INCOME TAX</t>
  </si>
  <si>
    <t>SALARY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</si>
</sst>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4362C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26"/>
      <color rgb="FF32F27B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0" fontId="7" fillId="4" borderId="0" xfId="0" applyFont="1" applyFill="1" applyAlignment="1">
      <alignment horizontal="left" vertical="center" indent="13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32F27B"/>
      <color rgb="FFF43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</xdr:row>
      <xdr:rowOff>144780</xdr:rowOff>
    </xdr:from>
    <xdr:to>
      <xdr:col>1</xdr:col>
      <xdr:colOff>937260</xdr:colOff>
      <xdr:row>4</xdr:row>
      <xdr:rowOff>53340</xdr:rowOff>
    </xdr:to>
    <xdr:sp macro="" textlink="$B$4">
      <xdr:nvSpPr>
        <xdr:cNvPr id="3" name="Retângulo: Cantos Arredondados 2">
          <a:extLst>
            <a:ext uri="{FF2B5EF4-FFF2-40B4-BE49-F238E27FC236}">
              <a16:creationId xmlns:a16="http://schemas.microsoft.com/office/drawing/2014/main" id="{1BBAE235-89E1-4F66-BC4C-58BA17E378E7}"/>
            </a:ext>
          </a:extLst>
        </xdr:cNvPr>
        <xdr:cNvSpPr/>
      </xdr:nvSpPr>
      <xdr:spPr>
        <a:xfrm>
          <a:off x="281940" y="609600"/>
          <a:ext cx="2423160" cy="457200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8366DD6-BCE3-4FAC-B38B-4FEE12890C71}" type="TxLink">
            <a:rPr lang="en-US" sz="1600" b="0" i="0" u="none" strike="noStrike">
              <a:solidFill>
                <a:srgbClr val="262626"/>
              </a:solidFill>
              <a:latin typeface="Calibri"/>
              <a:cs typeface="Calibri"/>
            </a:rPr>
            <a:pPr algn="ctr"/>
            <a:t>5</a:t>
          </a:fld>
          <a:endParaRPr lang="pt-BR" sz="1600"/>
        </a:p>
      </xdr:txBody>
    </xdr:sp>
    <xdr:clientData/>
  </xdr:twoCellAnchor>
  <xdr:twoCellAnchor>
    <xdr:from>
      <xdr:col>2</xdr:col>
      <xdr:colOff>274320</xdr:colOff>
      <xdr:row>1</xdr:row>
      <xdr:rowOff>160020</xdr:rowOff>
    </xdr:from>
    <xdr:to>
      <xdr:col>3</xdr:col>
      <xdr:colOff>1516380</xdr:colOff>
      <xdr:row>4</xdr:row>
      <xdr:rowOff>68580</xdr:rowOff>
    </xdr:to>
    <xdr:sp macro="" textlink="$D$4">
      <xdr:nvSpPr>
        <xdr:cNvPr id="4" name="Retângulo: Cantos Arredondados 3">
          <a:extLst>
            <a:ext uri="{FF2B5EF4-FFF2-40B4-BE49-F238E27FC236}">
              <a16:creationId xmlns:a16="http://schemas.microsoft.com/office/drawing/2014/main" id="{D6579AAC-5354-4834-912C-A75789248756}"/>
            </a:ext>
          </a:extLst>
        </xdr:cNvPr>
        <xdr:cNvSpPr/>
      </xdr:nvSpPr>
      <xdr:spPr>
        <a:xfrm>
          <a:off x="3154680" y="624840"/>
          <a:ext cx="3116580" cy="457200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4E99230-B71C-4583-9F15-F2DE150E39E4}" type="TxLink">
            <a:rPr lang="en-US" sz="1800" b="0" i="0" u="none" strike="noStrike">
              <a:solidFill>
                <a:srgbClr val="262626"/>
              </a:solidFill>
              <a:latin typeface="Calibri"/>
              <a:cs typeface="Calibri"/>
            </a:rPr>
            <a:t>660</a:t>
          </a:fld>
          <a:endParaRPr lang="pt-BR" sz="2800"/>
        </a:p>
      </xdr:txBody>
    </xdr:sp>
    <xdr:clientData/>
  </xdr:twoCellAnchor>
  <xdr:twoCellAnchor>
    <xdr:from>
      <xdr:col>6</xdr:col>
      <xdr:colOff>1066800</xdr:colOff>
      <xdr:row>1</xdr:row>
      <xdr:rowOff>152400</xdr:rowOff>
    </xdr:from>
    <xdr:to>
      <xdr:col>8</xdr:col>
      <xdr:colOff>1051560</xdr:colOff>
      <xdr:row>4</xdr:row>
      <xdr:rowOff>60960</xdr:rowOff>
    </xdr:to>
    <xdr:sp macro="" textlink="$I$4">
      <xdr:nvSpPr>
        <xdr:cNvPr id="5" name="Retângulo: Cantos Arredondados 4">
          <a:extLst>
            <a:ext uri="{FF2B5EF4-FFF2-40B4-BE49-F238E27FC236}">
              <a16:creationId xmlns:a16="http://schemas.microsoft.com/office/drawing/2014/main" id="{B05162F6-3F7A-4139-8FFA-4D78D01DF11C}"/>
            </a:ext>
          </a:extLst>
        </xdr:cNvPr>
        <xdr:cNvSpPr/>
      </xdr:nvSpPr>
      <xdr:spPr>
        <a:xfrm>
          <a:off x="10073640" y="617220"/>
          <a:ext cx="2926080" cy="457200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CA18D1-A2DC-4399-8B7E-6C2FC5D857FF}" type="TxLink">
            <a:rPr lang="en-US" sz="1100" b="0" i="0" u="none" strike="noStrike">
              <a:solidFill>
                <a:srgbClr val="262626"/>
              </a:solidFill>
              <a:latin typeface="Calibri"/>
              <a:cs typeface="Calibri"/>
            </a:rPr>
            <a:t> 27.145,00 </a:t>
          </a:fld>
          <a:endParaRPr lang="pt-BR" sz="1600"/>
        </a:p>
      </xdr:txBody>
    </xdr:sp>
    <xdr:clientData/>
  </xdr:twoCellAnchor>
  <xdr:twoCellAnchor>
    <xdr:from>
      <xdr:col>4</xdr:col>
      <xdr:colOff>91440</xdr:colOff>
      <xdr:row>1</xdr:row>
      <xdr:rowOff>167640</xdr:rowOff>
    </xdr:from>
    <xdr:to>
      <xdr:col>6</xdr:col>
      <xdr:colOff>563880</xdr:colOff>
      <xdr:row>4</xdr:row>
      <xdr:rowOff>76200</xdr:rowOff>
    </xdr:to>
    <xdr:sp macro="" textlink="$F$4">
      <xdr:nvSpPr>
        <xdr:cNvPr id="6" name="Retângulo: Cantos Arredondados 5">
          <a:extLst>
            <a:ext uri="{FF2B5EF4-FFF2-40B4-BE49-F238E27FC236}">
              <a16:creationId xmlns:a16="http://schemas.microsoft.com/office/drawing/2014/main" id="{E511F79F-8501-45FB-95DE-6EDAD9835B79}"/>
            </a:ext>
          </a:extLst>
        </xdr:cNvPr>
        <xdr:cNvSpPr/>
      </xdr:nvSpPr>
      <xdr:spPr>
        <a:xfrm>
          <a:off x="6629400" y="632460"/>
          <a:ext cx="2941320" cy="457200"/>
        </a:xfrm>
        <a:prstGeom prst="roundRect">
          <a:avLst>
            <a:gd name="adj" fmla="val 50000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E0854DC-67B4-45D1-BA56-8A5720CD4871}" type="TxLink">
            <a:rPr lang="en-US" sz="1100" b="0" i="0" u="none" strike="noStrike">
              <a:solidFill>
                <a:srgbClr val="262626"/>
              </a:solidFill>
              <a:latin typeface="Calibri"/>
              <a:cs typeface="Calibri"/>
            </a:rPr>
            <a:t> 2.580,00 </a:t>
          </a:fld>
          <a:endParaRPr lang="pt-BR" sz="2400"/>
        </a:p>
      </xdr:txBody>
    </xdr:sp>
    <xdr:clientData/>
  </xdr:twoCellAnchor>
  <xdr:twoCellAnchor editAs="oneCell">
    <xdr:from>
      <xdr:col>0</xdr:col>
      <xdr:colOff>91440</xdr:colOff>
      <xdr:row>0</xdr:row>
      <xdr:rowOff>68580</xdr:rowOff>
    </xdr:from>
    <xdr:to>
      <xdr:col>0</xdr:col>
      <xdr:colOff>891540</xdr:colOff>
      <xdr:row>0</xdr:row>
      <xdr:rowOff>429445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9482320-947B-45EF-BA20-21758953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8580"/>
          <a:ext cx="800100" cy="360865"/>
        </a:xfrm>
        <a:prstGeom prst="rect">
          <a:avLst/>
        </a:prstGeom>
      </xdr:spPr>
    </xdr:pic>
    <xdr:clientData/>
  </xdr:twoCellAnchor>
  <xdr:twoCellAnchor editAs="oneCell">
    <xdr:from>
      <xdr:col>8</xdr:col>
      <xdr:colOff>487680</xdr:colOff>
      <xdr:row>1</xdr:row>
      <xdr:rowOff>121920</xdr:rowOff>
    </xdr:from>
    <xdr:to>
      <xdr:col>8</xdr:col>
      <xdr:colOff>975360</xdr:colOff>
      <xdr:row>4</xdr:row>
      <xdr:rowOff>60960</xdr:rowOff>
    </xdr:to>
    <xdr:pic>
      <xdr:nvPicPr>
        <xdr:cNvPr id="10" name="Gráfico 9" descr="Dinheiro com preenchimento sólido">
          <a:extLst>
            <a:ext uri="{FF2B5EF4-FFF2-40B4-BE49-F238E27FC236}">
              <a16:creationId xmlns:a16="http://schemas.microsoft.com/office/drawing/2014/main" id="{AA5FD8FD-F57A-42BF-A70A-0722507F2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435840" y="586740"/>
          <a:ext cx="487680" cy="487680"/>
        </a:xfrm>
        <a:prstGeom prst="rect">
          <a:avLst/>
        </a:prstGeom>
      </xdr:spPr>
    </xdr:pic>
    <xdr:clientData/>
  </xdr:twoCellAnchor>
  <xdr:twoCellAnchor editAs="oneCell">
    <xdr:from>
      <xdr:col>6</xdr:col>
      <xdr:colOff>50940</xdr:colOff>
      <xdr:row>2</xdr:row>
      <xdr:rowOff>12840</xdr:rowOff>
    </xdr:from>
    <xdr:to>
      <xdr:col>6</xdr:col>
      <xdr:colOff>403860</xdr:colOff>
      <xdr:row>4</xdr:row>
      <xdr:rowOff>38073</xdr:rowOff>
    </xdr:to>
    <xdr:pic>
      <xdr:nvPicPr>
        <xdr:cNvPr id="12" name="Gráfico 11" descr="Gráfico de tendência descendente com preenchimento sólido">
          <a:extLst>
            <a:ext uri="{FF2B5EF4-FFF2-40B4-BE49-F238E27FC236}">
              <a16:creationId xmlns:a16="http://schemas.microsoft.com/office/drawing/2014/main" id="{84AE449D-9799-4049-BA71-AAF15C5A5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flipH="1">
          <a:off x="9057780" y="660540"/>
          <a:ext cx="352920" cy="390993"/>
        </a:xfrm>
        <a:prstGeom prst="rect">
          <a:avLst/>
        </a:prstGeom>
      </xdr:spPr>
    </xdr:pic>
    <xdr:clientData/>
  </xdr:twoCellAnchor>
  <xdr:twoCellAnchor editAs="oneCell">
    <xdr:from>
      <xdr:col>3</xdr:col>
      <xdr:colOff>993420</xdr:colOff>
      <xdr:row>1</xdr:row>
      <xdr:rowOff>155220</xdr:rowOff>
    </xdr:from>
    <xdr:to>
      <xdr:col>3</xdr:col>
      <xdr:colOff>1440180</xdr:colOff>
      <xdr:row>4</xdr:row>
      <xdr:rowOff>53340</xdr:rowOff>
    </xdr:to>
    <xdr:pic>
      <xdr:nvPicPr>
        <xdr:cNvPr id="14" name="Gráfico 13" descr="Relógio com preenchimento sólido">
          <a:extLst>
            <a:ext uri="{FF2B5EF4-FFF2-40B4-BE49-F238E27FC236}">
              <a16:creationId xmlns:a16="http://schemas.microsoft.com/office/drawing/2014/main" id="{1AF5C076-C13E-46F9-8247-2CC1220A7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748300" y="620040"/>
          <a:ext cx="446760" cy="446760"/>
        </a:xfrm>
        <a:prstGeom prst="rect">
          <a:avLst/>
        </a:prstGeom>
      </xdr:spPr>
    </xdr:pic>
    <xdr:clientData/>
  </xdr:twoCellAnchor>
  <xdr:twoCellAnchor editAs="oneCell">
    <xdr:from>
      <xdr:col>1</xdr:col>
      <xdr:colOff>427140</xdr:colOff>
      <xdr:row>1</xdr:row>
      <xdr:rowOff>160440</xdr:rowOff>
    </xdr:from>
    <xdr:to>
      <xdr:col>1</xdr:col>
      <xdr:colOff>830580</xdr:colOff>
      <xdr:row>4</xdr:row>
      <xdr:rowOff>15240</xdr:rowOff>
    </xdr:to>
    <xdr:pic>
      <xdr:nvPicPr>
        <xdr:cNvPr id="16" name="Gráfico 15" descr="Crachá de funcionário estrutura de tópicos">
          <a:extLst>
            <a:ext uri="{FF2B5EF4-FFF2-40B4-BE49-F238E27FC236}">
              <a16:creationId xmlns:a16="http://schemas.microsoft.com/office/drawing/2014/main" id="{31713BC9-B0C5-4E25-B7F9-968AA985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194980" y="625260"/>
          <a:ext cx="403440" cy="403440"/>
        </a:xfrm>
        <a:prstGeom prst="rect">
          <a:avLst/>
        </a:prstGeom>
      </xdr:spPr>
    </xdr:pic>
    <xdr:clientData/>
  </xdr:twoCellAnchor>
  <xdr:twoCellAnchor>
    <xdr:from>
      <xdr:col>0</xdr:col>
      <xdr:colOff>472440</xdr:colOff>
      <xdr:row>1</xdr:row>
      <xdr:rowOff>137160</xdr:rowOff>
    </xdr:from>
    <xdr:to>
      <xdr:col>0</xdr:col>
      <xdr:colOff>1432560</xdr:colOff>
      <xdr:row>3</xdr:row>
      <xdr:rowOff>15240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5A0D1ECA-F220-441A-8EF3-D5648CFCA9A0}"/>
            </a:ext>
          </a:extLst>
        </xdr:cNvPr>
        <xdr:cNvSpPr txBox="1"/>
      </xdr:nvSpPr>
      <xdr:spPr>
        <a:xfrm>
          <a:off x="472440" y="601980"/>
          <a:ext cx="9601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000">
              <a:solidFill>
                <a:schemeClr val="bg2">
                  <a:lumMod val="50000"/>
                </a:schemeClr>
              </a:solidFill>
            </a:rPr>
            <a:t>Employees</a:t>
          </a:r>
        </a:p>
      </xdr:txBody>
    </xdr:sp>
    <xdr:clientData/>
  </xdr:twoCellAnchor>
  <xdr:twoCellAnchor>
    <xdr:from>
      <xdr:col>2</xdr:col>
      <xdr:colOff>403860</xdr:colOff>
      <xdr:row>1</xdr:row>
      <xdr:rowOff>175260</xdr:rowOff>
    </xdr:from>
    <xdr:to>
      <xdr:col>2</xdr:col>
      <xdr:colOff>1363980</xdr:colOff>
      <xdr:row>3</xdr:row>
      <xdr:rowOff>53340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4C144C2E-CC91-4879-BD3F-C3945522A6BC}"/>
            </a:ext>
          </a:extLst>
        </xdr:cNvPr>
        <xdr:cNvSpPr txBox="1"/>
      </xdr:nvSpPr>
      <xdr:spPr>
        <a:xfrm>
          <a:off x="3284220" y="640080"/>
          <a:ext cx="9601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000">
              <a:solidFill>
                <a:schemeClr val="bg2">
                  <a:lumMod val="50000"/>
                </a:schemeClr>
              </a:solidFill>
            </a:rPr>
            <a:t>Total Overtime</a:t>
          </a:r>
        </a:p>
      </xdr:txBody>
    </xdr:sp>
    <xdr:clientData/>
  </xdr:twoCellAnchor>
  <xdr:twoCellAnchor>
    <xdr:from>
      <xdr:col>4</xdr:col>
      <xdr:colOff>137160</xdr:colOff>
      <xdr:row>2</xdr:row>
      <xdr:rowOff>0</xdr:rowOff>
    </xdr:from>
    <xdr:to>
      <xdr:col>4</xdr:col>
      <xdr:colOff>1097280</xdr:colOff>
      <xdr:row>3</xdr:row>
      <xdr:rowOff>60960</xdr:rowOff>
    </xdr:to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4C91DEB1-438C-4FB4-B138-AD82FE2DA1F9}"/>
            </a:ext>
          </a:extLst>
        </xdr:cNvPr>
        <xdr:cNvSpPr txBox="1"/>
      </xdr:nvSpPr>
      <xdr:spPr>
        <a:xfrm>
          <a:off x="6675120" y="647700"/>
          <a:ext cx="9601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000">
              <a:solidFill>
                <a:schemeClr val="bg2">
                  <a:lumMod val="50000"/>
                </a:schemeClr>
              </a:solidFill>
            </a:rPr>
            <a:t>Total Discount</a:t>
          </a:r>
        </a:p>
      </xdr:txBody>
    </xdr:sp>
    <xdr:clientData/>
  </xdr:twoCellAnchor>
  <xdr:twoCellAnchor>
    <xdr:from>
      <xdr:col>6</xdr:col>
      <xdr:colOff>1112520</xdr:colOff>
      <xdr:row>1</xdr:row>
      <xdr:rowOff>160020</xdr:rowOff>
    </xdr:from>
    <xdr:to>
      <xdr:col>7</xdr:col>
      <xdr:colOff>792480</xdr:colOff>
      <xdr:row>3</xdr:row>
      <xdr:rowOff>38100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E8FDD71-719B-4348-B0C9-1409BBCC5A8A}"/>
            </a:ext>
          </a:extLst>
        </xdr:cNvPr>
        <xdr:cNvSpPr txBox="1"/>
      </xdr:nvSpPr>
      <xdr:spPr>
        <a:xfrm>
          <a:off x="10119360" y="624840"/>
          <a:ext cx="9601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000">
              <a:solidFill>
                <a:schemeClr val="bg2">
                  <a:lumMod val="50000"/>
                </a:schemeClr>
              </a:solidFill>
            </a:rPr>
            <a:t>Total Net Pay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CEAB-B6E9-401D-ABDC-8D12DCCFC061}">
  <dimension ref="A1:I1000"/>
  <sheetViews>
    <sheetView showGridLines="0" tabSelected="1" zoomScaleNormal="100" workbookViewId="0">
      <selection activeCell="E17" sqref="E17"/>
    </sheetView>
  </sheetViews>
  <sheetFormatPr defaultRowHeight="14.4" zeroHeight="1" x14ac:dyDescent="0.3"/>
  <cols>
    <col min="1" max="1" width="25.77734375" style="1" customWidth="1"/>
    <col min="2" max="2" width="16.21875" style="2" customWidth="1"/>
    <col min="3" max="3" width="27.33203125" style="2" customWidth="1"/>
    <col min="4" max="4" width="26" style="2" customWidth="1"/>
    <col min="5" max="5" width="19.5546875" style="2" customWidth="1"/>
    <col min="6" max="6" width="16.44140625" style="2" customWidth="1"/>
    <col min="7" max="7" width="18.6640625" style="2" customWidth="1"/>
    <col min="8" max="8" width="24.21875" style="2" bestFit="1" customWidth="1"/>
    <col min="9" max="9" width="15.6640625" style="2" customWidth="1"/>
    <col min="10" max="16384" width="8.88671875" style="2"/>
  </cols>
  <sheetData>
    <row r="1" spans="1:9" ht="36.6" customHeight="1" x14ac:dyDescent="0.3">
      <c r="A1" s="15" t="s">
        <v>13</v>
      </c>
      <c r="B1" s="15"/>
      <c r="C1" s="15"/>
      <c r="D1" s="15"/>
      <c r="E1" s="15"/>
      <c r="F1" s="15"/>
      <c r="G1" s="15"/>
      <c r="H1" s="15"/>
      <c r="I1" s="15"/>
    </row>
    <row r="2" spans="1:9" x14ac:dyDescent="0.3">
      <c r="A2" s="11"/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1"/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11"/>
      <c r="B4" s="12">
        <f>COUNTA(A:A)-1</f>
        <v>5</v>
      </c>
      <c r="C4" s="12"/>
      <c r="D4" s="12">
        <f>SUM(C:C)</f>
        <v>660</v>
      </c>
      <c r="E4" s="12"/>
      <c r="F4" s="14">
        <f>SUM(G7:G1000)+SUM(H7:H1000)</f>
        <v>2580</v>
      </c>
      <c r="G4" s="12"/>
      <c r="H4" s="12"/>
      <c r="I4" s="14">
        <f>SUM(I7:I1000)</f>
        <v>27145</v>
      </c>
    </row>
    <row r="5" spans="1:9" x14ac:dyDescent="0.3">
      <c r="A5" s="11"/>
      <c r="B5" s="12"/>
      <c r="C5" s="12"/>
      <c r="D5" s="13"/>
      <c r="E5" s="12"/>
      <c r="F5" s="12"/>
      <c r="G5" s="12"/>
      <c r="H5" s="12"/>
      <c r="I5" s="12"/>
    </row>
    <row r="6" spans="1:9" x14ac:dyDescent="0.3">
      <c r="A6" s="3" t="s">
        <v>0</v>
      </c>
      <c r="B6" s="4" t="s">
        <v>1</v>
      </c>
      <c r="C6" s="4" t="s">
        <v>2</v>
      </c>
      <c r="D6" s="4" t="s">
        <v>11</v>
      </c>
      <c r="E6" s="5" t="s">
        <v>3</v>
      </c>
      <c r="F6" s="6" t="s">
        <v>4</v>
      </c>
      <c r="G6" s="6" t="s">
        <v>12</v>
      </c>
      <c r="H6" s="6" t="s">
        <v>5</v>
      </c>
      <c r="I6" s="7" t="s">
        <v>6</v>
      </c>
    </row>
    <row r="7" spans="1:9" x14ac:dyDescent="0.3">
      <c r="A7" s="8" t="s">
        <v>7</v>
      </c>
      <c r="B7" s="9">
        <v>20</v>
      </c>
      <c r="C7" s="9">
        <v>160</v>
      </c>
      <c r="D7" s="10">
        <f>B7*(1+50%)</f>
        <v>30</v>
      </c>
      <c r="E7" s="9">
        <v>10</v>
      </c>
      <c r="F7" s="9">
        <f>B7*C7+D7*E7</f>
        <v>3500</v>
      </c>
      <c r="G7" s="9">
        <v>500</v>
      </c>
      <c r="H7" s="9">
        <v>150</v>
      </c>
      <c r="I7" s="9">
        <f>F7-G7-H7</f>
        <v>2850</v>
      </c>
    </row>
    <row r="8" spans="1:9" x14ac:dyDescent="0.3">
      <c r="A8" s="8" t="s">
        <v>8</v>
      </c>
      <c r="B8" s="9">
        <v>50</v>
      </c>
      <c r="C8" s="9">
        <v>140</v>
      </c>
      <c r="D8" s="10">
        <f t="shared" ref="D8:D10" si="0">B8*(1+50%)</f>
        <v>75</v>
      </c>
      <c r="E8" s="9">
        <v>20</v>
      </c>
      <c r="F8" s="9">
        <f t="shared" ref="F8:F10" si="1">B8*C8+D8*E8</f>
        <v>8500</v>
      </c>
      <c r="G8" s="9">
        <v>750</v>
      </c>
      <c r="H8" s="9">
        <v>50</v>
      </c>
      <c r="I8" s="9">
        <f t="shared" ref="I8:I10" si="2">F8-G8-H8</f>
        <v>7700</v>
      </c>
    </row>
    <row r="9" spans="1:9" x14ac:dyDescent="0.3">
      <c r="A9" s="8" t="s">
        <v>9</v>
      </c>
      <c r="B9" s="9">
        <v>40</v>
      </c>
      <c r="C9" s="9">
        <v>200</v>
      </c>
      <c r="D9" s="10">
        <f t="shared" si="0"/>
        <v>60</v>
      </c>
      <c r="E9" s="9">
        <v>10</v>
      </c>
      <c r="F9" s="9">
        <f t="shared" si="1"/>
        <v>8600</v>
      </c>
      <c r="G9" s="9">
        <v>530</v>
      </c>
      <c r="H9" s="9">
        <v>100</v>
      </c>
      <c r="I9" s="9">
        <f t="shared" si="2"/>
        <v>7970</v>
      </c>
    </row>
    <row r="10" spans="1:9" x14ac:dyDescent="0.3">
      <c r="A10" s="8" t="s">
        <v>10</v>
      </c>
      <c r="B10" s="9">
        <v>50</v>
      </c>
      <c r="C10" s="9">
        <v>160</v>
      </c>
      <c r="D10" s="10">
        <f t="shared" si="0"/>
        <v>75</v>
      </c>
      <c r="E10" s="9">
        <v>15</v>
      </c>
      <c r="F10" s="9">
        <f t="shared" si="1"/>
        <v>9125</v>
      </c>
      <c r="G10" s="9">
        <v>500</v>
      </c>
      <c r="H10" s="9">
        <v>0</v>
      </c>
      <c r="I10" s="9">
        <f t="shared" si="2"/>
        <v>8625</v>
      </c>
    </row>
    <row r="11" spans="1:9" x14ac:dyDescent="0.3">
      <c r="A11" s="8"/>
      <c r="B11" s="9"/>
      <c r="C11" s="9"/>
      <c r="D11" s="9"/>
      <c r="E11" s="9"/>
      <c r="F11" s="9"/>
      <c r="G11" s="9"/>
      <c r="H11" s="9"/>
      <c r="I11" s="9"/>
    </row>
    <row r="12" spans="1:9" x14ac:dyDescent="0.3">
      <c r="A12" s="8"/>
      <c r="B12" s="9"/>
      <c r="C12" s="9"/>
      <c r="D12" s="9"/>
      <c r="E12" s="9"/>
      <c r="F12" s="9"/>
      <c r="G12" s="9"/>
      <c r="H12" s="9"/>
      <c r="I12" s="9"/>
    </row>
    <row r="13" spans="1:9" x14ac:dyDescent="0.3">
      <c r="A13" s="8"/>
      <c r="B13" s="9"/>
      <c r="C13" s="9"/>
      <c r="D13" s="9"/>
      <c r="E13" s="9"/>
      <c r="F13" s="9"/>
      <c r="G13" s="9"/>
      <c r="H13" s="9"/>
      <c r="I13" s="9"/>
    </row>
    <row r="14" spans="1:9" x14ac:dyDescent="0.3">
      <c r="A14" s="8"/>
      <c r="B14" s="9"/>
      <c r="C14" s="9"/>
      <c r="D14" s="9"/>
      <c r="E14" s="9"/>
      <c r="F14" s="9"/>
      <c r="G14" s="9"/>
      <c r="H14" s="9"/>
      <c r="I14" s="9"/>
    </row>
    <row r="15" spans="1:9" x14ac:dyDescent="0.3">
      <c r="A15" s="8"/>
      <c r="B15" s="9"/>
      <c r="C15" s="9"/>
      <c r="D15" s="9"/>
      <c r="E15" s="9"/>
      <c r="F15" s="9"/>
      <c r="G15" s="9"/>
      <c r="H15" s="9"/>
      <c r="I15" s="9"/>
    </row>
    <row r="16" spans="1:9" x14ac:dyDescent="0.3">
      <c r="A16" s="8"/>
      <c r="B16" s="9"/>
      <c r="C16" s="9"/>
      <c r="D16" s="9"/>
      <c r="E16" s="9"/>
      <c r="F16" s="9"/>
      <c r="G16" s="9"/>
      <c r="H16" s="9"/>
      <c r="I16" s="9"/>
    </row>
    <row r="17" spans="1:9" x14ac:dyDescent="0.3">
      <c r="A17" s="8"/>
      <c r="B17" s="9"/>
      <c r="C17" s="9"/>
      <c r="D17" s="9"/>
      <c r="E17" s="9"/>
      <c r="F17" s="9"/>
      <c r="G17" s="9"/>
      <c r="H17" s="9"/>
      <c r="I17" s="9"/>
    </row>
    <row r="18" spans="1:9" x14ac:dyDescent="0.3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3">
      <c r="A19" s="8"/>
      <c r="B19" s="9"/>
      <c r="C19" s="9"/>
      <c r="D19" s="9"/>
      <c r="E19" s="9"/>
      <c r="F19" s="9"/>
      <c r="G19" s="9"/>
      <c r="H19" s="9"/>
      <c r="I19" s="9"/>
    </row>
    <row r="20" spans="1:9" x14ac:dyDescent="0.3">
      <c r="A20" s="8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8"/>
      <c r="B21" s="9"/>
      <c r="C21" s="9"/>
      <c r="D21" s="9"/>
      <c r="E21" s="9"/>
      <c r="F21" s="9"/>
      <c r="G21" s="9"/>
      <c r="H21" s="9"/>
      <c r="I21" s="9"/>
    </row>
    <row r="22" spans="1:9" x14ac:dyDescent="0.3">
      <c r="A22" s="8"/>
      <c r="B22" s="9"/>
      <c r="C22" s="9"/>
      <c r="D22" s="9"/>
      <c r="E22" s="9"/>
      <c r="F22" s="9"/>
      <c r="G22" s="9"/>
      <c r="H22" s="9"/>
      <c r="I22" s="9"/>
    </row>
    <row r="23" spans="1:9" x14ac:dyDescent="0.3">
      <c r="A23" s="8"/>
      <c r="B23" s="9"/>
      <c r="C23" s="9"/>
      <c r="D23" s="9"/>
      <c r="E23" s="9"/>
      <c r="F23" s="9"/>
      <c r="G23" s="9"/>
      <c r="H23" s="9"/>
      <c r="I23" s="9"/>
    </row>
    <row r="24" spans="1:9" x14ac:dyDescent="0.3">
      <c r="A24" s="8"/>
      <c r="B24" s="9"/>
      <c r="C24" s="9"/>
      <c r="D24" s="9"/>
      <c r="E24" s="9"/>
      <c r="F24" s="9"/>
      <c r="G24" s="9"/>
      <c r="H24" s="9"/>
      <c r="I24" s="9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8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8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/>
    <row r="103" spans="1:9" x14ac:dyDescent="0.3"/>
    <row r="104" spans="1:9" x14ac:dyDescent="0.3"/>
    <row r="105" spans="1:9" x14ac:dyDescent="0.3"/>
    <row r="106" spans="1:9" x14ac:dyDescent="0.3"/>
    <row r="107" spans="1:9" x14ac:dyDescent="0.3"/>
    <row r="108" spans="1:9" x14ac:dyDescent="0.3"/>
    <row r="109" spans="1:9" x14ac:dyDescent="0.3"/>
    <row r="110" spans="1:9" x14ac:dyDescent="0.3"/>
    <row r="111" spans="1:9" x14ac:dyDescent="0.3"/>
    <row r="112" spans="1:9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</sheetData>
  <autoFilter ref="A6:I10" xr:uid="{D6CDCEAB-B6E9-401D-ABDC-8D12DCCFC061}"/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2021-10-12T17:43:31Z</dcterms:created>
  <dcterms:modified xsi:type="dcterms:W3CDTF">2021-10-12T18:10:15Z</dcterms:modified>
</cp:coreProperties>
</file>